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57fd8e2c9d3ce13/Desktop/"/>
    </mc:Choice>
  </mc:AlternateContent>
  <xr:revisionPtr revIDLastSave="0" documentId="8_{C3D13554-C520-4DAC-8C64-9323DABD0A8C}" xr6:coauthVersionLast="47" xr6:coauthVersionMax="47" xr10:uidLastSave="{00000000-0000-0000-0000-000000000000}"/>
  <bookViews>
    <workbookView xWindow="45" yWindow="135" windowWidth="16170" windowHeight="10920" xr2:uid="{00000000-000D-0000-FFFF-FFFF00000000}"/>
  </bookViews>
  <sheets>
    <sheet name="October 2023" sheetId="4" r:id="rId1"/>
  </sheets>
  <definedNames>
    <definedName name="_xlnm.Print_Area" localSheetId="0">'October 2023'!$A$1:$I$87</definedName>
  </definedNames>
  <calcPr calcId="191029"/>
</workbook>
</file>

<file path=xl/calcChain.xml><?xml version="1.0" encoding="utf-8"?>
<calcChain xmlns="http://schemas.openxmlformats.org/spreadsheetml/2006/main">
  <c r="G69" i="4" l="1"/>
  <c r="G8" i="4" l="1"/>
  <c r="G7" i="4"/>
  <c r="G23" i="4" l="1"/>
  <c r="G35" i="4" l="1"/>
  <c r="G34" i="4"/>
  <c r="G33" i="4"/>
  <c r="G32" i="4" l="1"/>
  <c r="G31" i="4" l="1"/>
  <c r="G29" i="4" l="1"/>
  <c r="G30" i="4"/>
  <c r="G61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53" i="4"/>
  <c r="G54" i="4"/>
  <c r="G56" i="4"/>
  <c r="G57" i="4"/>
  <c r="G58" i="4"/>
  <c r="G21" i="4"/>
  <c r="G25" i="4"/>
  <c r="G24" i="4"/>
  <c r="G17" i="4"/>
  <c r="G10" i="4"/>
  <c r="G20" i="4"/>
  <c r="G62" i="4"/>
  <c r="G67" i="4"/>
  <c r="G19" i="4"/>
  <c r="G9" i="4"/>
  <c r="G11" i="4"/>
  <c r="G12" i="4"/>
  <c r="G13" i="4"/>
  <c r="G14" i="4"/>
  <c r="G15" i="4"/>
  <c r="G16" i="4"/>
  <c r="G18" i="4"/>
  <c r="G26" i="4"/>
  <c r="G27" i="4"/>
  <c r="G28" i="4"/>
  <c r="G59" i="4"/>
  <c r="G60" i="4"/>
  <c r="G63" i="4"/>
  <c r="G64" i="4"/>
  <c r="G65" i="4"/>
  <c r="G66" i="4"/>
  <c r="G70" i="4"/>
  <c r="G71" i="4"/>
  <c r="G72" i="4"/>
  <c r="G73" i="4"/>
  <c r="G74" i="4"/>
  <c r="G76" i="4"/>
  <c r="G77" i="4"/>
  <c r="G78" i="4"/>
  <c r="G79" i="4"/>
  <c r="I82" i="4" l="1"/>
  <c r="I86" i="4" s="1"/>
</calcChain>
</file>

<file path=xl/sharedStrings.xml><?xml version="1.0" encoding="utf-8"?>
<sst xmlns="http://schemas.openxmlformats.org/spreadsheetml/2006/main" count="255" uniqueCount="195">
  <si>
    <t>Whls</t>
  </si>
  <si>
    <t>SRP</t>
  </si>
  <si>
    <t>Quantity</t>
  </si>
  <si>
    <t>Price</t>
  </si>
  <si>
    <t>Measure/Contents/Volume</t>
  </si>
  <si>
    <t>SuperOmega-3</t>
  </si>
  <si>
    <t xml:space="preserve">SuperCalcium+™ </t>
  </si>
  <si>
    <t>ActiveMV™ - Multivitamin &amp; Mineral Formula</t>
  </si>
  <si>
    <t>Women'sMV™ -  Multivitamin &amp; Mineral Formula</t>
  </si>
  <si>
    <t>Notes</t>
  </si>
  <si>
    <t>dotFIT Shaker Bottle (20 oz)</t>
  </si>
  <si>
    <t>20 oz bottle (red top)</t>
  </si>
  <si>
    <t>dotFIT Shaker Bottle (28 oz)</t>
  </si>
  <si>
    <t>28 oz bottle (red top)</t>
  </si>
  <si>
    <t>Recover&amp;Build™ - BCAA's</t>
  </si>
  <si>
    <t xml:space="preserve">WorkoutExtreme™  </t>
  </si>
  <si>
    <t xml:space="preserve">MuscleDefender™ - L-Glutamine            </t>
  </si>
  <si>
    <t> 0.88 LBS.(400 grams)</t>
  </si>
  <si>
    <t xml:space="preserve">CarbRepel™ </t>
  </si>
  <si>
    <t>ThermAccel™</t>
  </si>
  <si>
    <t>LeanPak90</t>
  </si>
  <si>
    <t>1 Kit</t>
  </si>
  <si>
    <t>SHIPPING OPTIONS</t>
  </si>
  <si>
    <t>Subtotal</t>
  </si>
  <si>
    <t>Sales Tax (if applicable)</t>
  </si>
  <si>
    <t>Shipping</t>
  </si>
  <si>
    <t>Total</t>
  </si>
  <si>
    <t xml:space="preserve">       </t>
  </si>
  <si>
    <t>90 Tablets</t>
  </si>
  <si>
    <t>60 Capsules</t>
  </si>
  <si>
    <t>120 Tablets</t>
  </si>
  <si>
    <t>60 Tablets</t>
  </si>
  <si>
    <t>12-Count Box</t>
  </si>
  <si>
    <t>120 Thermo-Tabs</t>
  </si>
  <si>
    <t>Flat Handling</t>
  </si>
  <si>
    <t>Meal Replacement Bars</t>
  </si>
  <si>
    <t>Health Products</t>
  </si>
  <si>
    <t>Meal Replacement Powders</t>
  </si>
  <si>
    <t>Performance Products</t>
  </si>
  <si>
    <t>540 grams</t>
  </si>
  <si>
    <t>Weight Loss Products</t>
  </si>
  <si>
    <t>FREE Ground Shipping for WS orders $300 and over</t>
  </si>
  <si>
    <t>KidsMV™ -  Multivitamin &amp; Mineral Formula</t>
  </si>
  <si>
    <t>Chocolate Fudge Crisp dotBAR</t>
  </si>
  <si>
    <t>Peanut Butter Crisp dotBAR</t>
  </si>
  <si>
    <t xml:space="preserve">NO7Rage™ Lemonade                                  </t>
  </si>
  <si>
    <t>410g</t>
  </si>
  <si>
    <t>FREE</t>
  </si>
  <si>
    <t>Over50MV™ - Multivitamin &amp; Mineral Formula</t>
  </si>
  <si>
    <t>25 lbs.</t>
  </si>
  <si>
    <t>20 oz bottle (black top)</t>
  </si>
  <si>
    <t>28 oz bottle (black top)</t>
  </si>
  <si>
    <t>dotFIT SportMixer Bottle (28 oz)</t>
  </si>
  <si>
    <t>28 oz bottle (all black)</t>
  </si>
  <si>
    <t>8-Count Box</t>
  </si>
  <si>
    <t xml:space="preserve">Superior Antioxidant™ </t>
  </si>
  <si>
    <t>30 Capsules</t>
  </si>
  <si>
    <t>60 Chewable Tablets</t>
  </si>
  <si>
    <t>UPC</t>
  </si>
  <si>
    <t>8  12582  01456  2</t>
  </si>
  <si>
    <t>8  12582  01457  9</t>
  </si>
  <si>
    <t>8 12582 01216 2</t>
  </si>
  <si>
    <t>8 12582 01215 5</t>
  </si>
  <si>
    <t>8 12582 01217 9</t>
  </si>
  <si>
    <t>8 12582  01013 7</t>
  </si>
  <si>
    <t>8  12582  01003 8</t>
  </si>
  <si>
    <t>NA</t>
  </si>
  <si>
    <t>8  12582  01000 7</t>
  </si>
  <si>
    <t>8  12582  01101  1</t>
  </si>
  <si>
    <t>8  12582  01100  4</t>
  </si>
  <si>
    <t>8  12582  01102  8</t>
  </si>
  <si>
    <t>8  12582  01005 2</t>
  </si>
  <si>
    <t>8  12582  01004 5</t>
  </si>
  <si>
    <t>8  12582  01007 6</t>
  </si>
  <si>
    <t>8  12582  01009 0</t>
  </si>
  <si>
    <t>8  12582 01600  9</t>
  </si>
  <si>
    <t>8 12582 01631 3</t>
  </si>
  <si>
    <t>8 12582 01611 5</t>
  </si>
  <si>
    <t>8 12582 01630 6</t>
  </si>
  <si>
    <t>8 12582 01612 2</t>
  </si>
  <si>
    <t>8 12582 01646 7</t>
  </si>
  <si>
    <t>PB&amp;J (Peanut Butter &amp; Jelly) dotBAR</t>
  </si>
  <si>
    <t>8  1258201462  3</t>
  </si>
  <si>
    <t>592 grams</t>
  </si>
  <si>
    <t>8 12582 01220 9</t>
  </si>
  <si>
    <t>UltraProbiotic™</t>
  </si>
  <si>
    <t>8 12582 01017 5</t>
  </si>
  <si>
    <t>588 grams</t>
  </si>
  <si>
    <t xml:space="preserve">NO7Rage™ Blue Raspberry                                  </t>
  </si>
  <si>
    <t>632 grams</t>
  </si>
  <si>
    <t>Creatine Monohydrate - Raspberry Lemonade</t>
  </si>
  <si>
    <t>617.9 grams</t>
  </si>
  <si>
    <t>8 12582  01213 1</t>
  </si>
  <si>
    <t>Vitamin D-3</t>
  </si>
  <si>
    <t>100 Softgels</t>
  </si>
  <si>
    <t>8 12582 01018 2</t>
  </si>
  <si>
    <t>Advanced Brain Health™</t>
  </si>
  <si>
    <t>8  12582  01001 4</t>
  </si>
  <si>
    <t>VeganMV™ -  Multivitamin &amp; Mineral Formula</t>
  </si>
  <si>
    <t>8  1258201011  3</t>
  </si>
  <si>
    <t xml:space="preserve">ExtremeCreatineXXXL+™ </t>
  </si>
  <si>
    <t>1.42 lbs.</t>
  </si>
  <si>
    <t>Chocolate dotWAFER</t>
  </si>
  <si>
    <t>Vanilla dotWAFER</t>
  </si>
  <si>
    <t>8  12582  01465 4</t>
  </si>
  <si>
    <t>8  12582  01466 1</t>
  </si>
  <si>
    <t>DigestiveEnzymes</t>
  </si>
  <si>
    <t>90 Capsules</t>
  </si>
  <si>
    <t>8 12582  01019 9</t>
  </si>
  <si>
    <t>150 Capsules</t>
  </si>
  <si>
    <t>160 Tablets</t>
  </si>
  <si>
    <t>Best Plant Protein - Vanilla</t>
  </si>
  <si>
    <t>2.2 lbs</t>
  </si>
  <si>
    <t>8  12582  01300 8</t>
  </si>
  <si>
    <t>Best Plant Protein - Chocolate</t>
  </si>
  <si>
    <t>8  12582  01301 5</t>
  </si>
  <si>
    <t>Lean MR™ Nutrition Shake - Chocolate</t>
  </si>
  <si>
    <t>2.23 lbs</t>
  </si>
  <si>
    <t>8  12582  01333 6</t>
  </si>
  <si>
    <t>Lean MR™ Nutrition Shake - Vanilla</t>
  </si>
  <si>
    <t>2.06 lbs</t>
  </si>
  <si>
    <t>8  12582  01334 3</t>
  </si>
  <si>
    <t>Pre/Post Workout Formula Creamy Chocolate</t>
  </si>
  <si>
    <t>2 lbs, 8.43 oz</t>
  </si>
  <si>
    <t>8  12582  01367 1</t>
  </si>
  <si>
    <t>Pre/Post Workout Formula Creamy Vanilla</t>
  </si>
  <si>
    <t>2 lbs, 7.1 oz</t>
  </si>
  <si>
    <t>8  12582  01368 8</t>
  </si>
  <si>
    <t>Pre/Post Workout Formula Strawberry-Banana</t>
  </si>
  <si>
    <t>2 lbs, 11 oz</t>
  </si>
  <si>
    <t>8  12582  01373 2</t>
  </si>
  <si>
    <t>2 lbs, 8 oz</t>
  </si>
  <si>
    <t>8  12582  01369 5</t>
  </si>
  <si>
    <t>2 lbs, 6 oz</t>
  </si>
  <si>
    <t>8  12582  01370 1</t>
  </si>
  <si>
    <t xml:space="preserve">All Natural WheySmooth Chocolate </t>
  </si>
  <si>
    <t>2 lbs</t>
  </si>
  <si>
    <t>8  1258201374  9</t>
  </si>
  <si>
    <t>All Natural WheySmooth Vanilla</t>
  </si>
  <si>
    <t>8  125201375  6</t>
  </si>
  <si>
    <t>First String Chocolate Blast</t>
  </si>
  <si>
    <t>5 lbs, 1.27 oz</t>
  </si>
  <si>
    <t>8  12582  01371 8</t>
  </si>
  <si>
    <t>First String Vanilla Blast</t>
  </si>
  <si>
    <t>8  12582  01372 5</t>
  </si>
  <si>
    <t>Pre/Post Workout Formula Chocolate - BULK</t>
  </si>
  <si>
    <t>Pre/Post Workout Formula Vanilla - BULK</t>
  </si>
  <si>
    <t>25lbs.</t>
  </si>
  <si>
    <t>1.88 lbs (851 grams)</t>
  </si>
  <si>
    <t>8 12582  01377 0</t>
  </si>
  <si>
    <t>8 12582  01202 5</t>
  </si>
  <si>
    <t>8 12582  01200 1</t>
  </si>
  <si>
    <t>812582  01214 8</t>
  </si>
  <si>
    <t>8 12582  01207 0</t>
  </si>
  <si>
    <t>8 12582  01205 6</t>
  </si>
  <si>
    <t>8 12582  01203 2</t>
  </si>
  <si>
    <t>60 Softgels</t>
  </si>
  <si>
    <t>8  12582  01020  5</t>
  </si>
  <si>
    <t xml:space="preserve">NO7Rage™ Mixed Berry                                      </t>
  </si>
  <si>
    <t>Shakers</t>
  </si>
  <si>
    <t xml:space="preserve">Vegan AminoFormula Tropical Colada                   </t>
  </si>
  <si>
    <t xml:space="preserve">AminoFormula BlueRaspberry                          </t>
  </si>
  <si>
    <t xml:space="preserve">AminoFormula Watermelon                          </t>
  </si>
  <si>
    <t xml:space="preserve">AminoFormula Lemonade                                </t>
  </si>
  <si>
    <t>Chocolate Banana Bread Crisp dotBAR</t>
  </si>
  <si>
    <t>Chocolate Hazelnut dotBAR</t>
  </si>
  <si>
    <t>8  12582 01477  7</t>
  </si>
  <si>
    <t>8  12582 01478  4</t>
  </si>
  <si>
    <t>Peanut Butter Caramel Crunch dotBAR</t>
  </si>
  <si>
    <t>8 12582 01479 1</t>
  </si>
  <si>
    <t>Fudge Graham dotBAR</t>
  </si>
  <si>
    <t>8 12582 01482 1</t>
  </si>
  <si>
    <t>Apple Crisp (Vegan) dotBAR</t>
  </si>
  <si>
    <t>8 12582 01469 2</t>
  </si>
  <si>
    <t>Double Chocolate Caramel dotBAR</t>
  </si>
  <si>
    <t>8 12582 01481 4</t>
  </si>
  <si>
    <t>Trail Mix dotBAR</t>
  </si>
  <si>
    <t>8 12582 01480 7</t>
  </si>
  <si>
    <t xml:space="preserve">JointSkinCollagen+™ </t>
  </si>
  <si>
    <t>WheySmooth Chocolate</t>
  </si>
  <si>
    <t>WheySmooth Vanilla</t>
  </si>
  <si>
    <t>WheySmooth Chocolate - BULK</t>
  </si>
  <si>
    <t>WheySmooth Vanilla - BULK</t>
  </si>
  <si>
    <t>MEGA Triple Chocolate dotCOOKIE</t>
  </si>
  <si>
    <t>8  12582  01468 5</t>
  </si>
  <si>
    <t>240 Tablets</t>
  </si>
  <si>
    <t>Alln1 SuperBlend</t>
  </si>
  <si>
    <t>1.42 lbs (645 g)</t>
  </si>
  <si>
    <t>Alln1 SuperBlend Starter Kit</t>
  </si>
  <si>
    <t>8  12582  08001  7</t>
  </si>
  <si>
    <t>8  12582  08002  4</t>
  </si>
  <si>
    <t>WeightLoss &amp; LiverSupport™</t>
  </si>
  <si>
    <t>Alln1 SuperBlend Shaker (28 oz)</t>
  </si>
  <si>
    <t>28 oz bottle (orange top)</t>
  </si>
  <si>
    <t>8 125820 8007 9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</si>
</sst>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[White]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6"/>
      <name val="Georgia"/>
      <family val="1"/>
    </font>
    <font>
      <sz val="16"/>
      <name val="Arial"/>
      <family val="2"/>
    </font>
    <font>
      <sz val="16"/>
      <name val="Georgia"/>
      <family val="1"/>
    </font>
    <font>
      <sz val="16"/>
      <color indexed="9"/>
      <name val="Arial"/>
      <family val="2"/>
    </font>
    <font>
      <b/>
      <i/>
      <sz val="20"/>
      <color indexed="9"/>
      <name val="Georgia"/>
      <family val="1"/>
    </font>
    <font>
      <b/>
      <sz val="20"/>
      <color indexed="9"/>
      <name val="Georgia"/>
      <family val="1"/>
    </font>
    <font>
      <sz val="20"/>
      <name val="Georgia"/>
      <family val="1"/>
    </font>
    <font>
      <sz val="2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Georgia"/>
      <family val="1"/>
    </font>
    <font>
      <b/>
      <sz val="16"/>
      <color theme="0"/>
      <name val="Century Gothic"/>
      <family val="2"/>
    </font>
    <font>
      <b/>
      <sz val="16"/>
      <color theme="0"/>
      <name val="Georgia"/>
      <family val="1"/>
    </font>
    <font>
      <sz val="16"/>
      <color theme="1"/>
      <name val="Georgia"/>
      <family val="1"/>
    </font>
    <font>
      <sz val="16"/>
      <color rgb="FF000000"/>
      <name val="Georgia"/>
      <family val="1"/>
    </font>
    <font>
      <b/>
      <sz val="24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4" fillId="3" borderId="1" xfId="0" applyFont="1" applyFill="1" applyBorder="1"/>
    <xf numFmtId="9" fontId="13" fillId="3" borderId="0" xfId="5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9" fontId="5" fillId="2" borderId="2" xfId="5" applyFont="1" applyFill="1" applyBorder="1" applyAlignment="1">
      <alignment horizontal="left" vertical="center"/>
    </xf>
    <xf numFmtId="9" fontId="3" fillId="4" borderId="2" xfId="5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5" fillId="2" borderId="4" xfId="5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4" fontId="3" fillId="0" borderId="7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4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165" fontId="3" fillId="0" borderId="8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 applyProtection="1">
      <alignment horizontal="center" vertical="center"/>
      <protection locked="0"/>
    </xf>
    <xf numFmtId="165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44" fontId="3" fillId="5" borderId="5" xfId="0" applyNumberFormat="1" applyFont="1" applyFill="1" applyBorder="1" applyAlignment="1">
      <alignment horizontal="center" vertical="center"/>
    </xf>
    <xf numFmtId="44" fontId="14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9" fontId="2" fillId="3" borderId="16" xfId="5" applyFont="1" applyFill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9" fontId="2" fillId="3" borderId="17" xfId="5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7" fontId="3" fillId="4" borderId="2" xfId="0" applyNumberFormat="1" applyFont="1" applyFill="1" applyBorder="1" applyAlignment="1">
      <alignment horizontal="center" vertical="center" wrapText="1"/>
    </xf>
    <xf numFmtId="7" fontId="3" fillId="0" borderId="2" xfId="0" applyNumberFormat="1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7" fontId="1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</cellXfs>
  <cellStyles count="7">
    <cellStyle name="Currency 2" xfId="1" xr:uid="{00000000-0005-0000-0000-000000000000}"/>
    <cellStyle name="Currency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285750</xdr:rowOff>
    </xdr:from>
    <xdr:to>
      <xdr:col>1</xdr:col>
      <xdr:colOff>3600450</xdr:colOff>
      <xdr:row>2</xdr:row>
      <xdr:rowOff>338581</xdr:rowOff>
    </xdr:to>
    <xdr:pic>
      <xdr:nvPicPr>
        <xdr:cNvPr id="1045" name="Picture 21" descr="http://www.dotfit.com/sites/63/files/marketing/images/icons/dF_logo_horizontal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285750"/>
          <a:ext cx="4133850" cy="1081531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87"/>
  <sheetViews>
    <sheetView tabSelected="1" topLeftCell="C71" zoomScale="50" zoomScaleNormal="50" workbookViewId="0">
      <selection activeCell="F13" sqref="F13"/>
    </sheetView>
  </sheetViews>
  <sheetFormatPr defaultColWidth="8.85546875" defaultRowHeight="15" x14ac:dyDescent="0.25"/>
  <cols>
    <col min="1" max="1" width="16.7109375" bestFit="1" customWidth="1"/>
    <col min="2" max="2" width="119.28515625" bestFit="1" customWidth="1"/>
    <col min="3" max="3" width="59.42578125" customWidth="1"/>
    <col min="4" max="4" width="23.140625" customWidth="1"/>
    <col min="5" max="5" width="23.140625" style="39" customWidth="1"/>
    <col min="6" max="7" width="23.140625" customWidth="1"/>
    <col min="8" max="8" width="41.5703125" customWidth="1"/>
    <col min="9" max="9" width="86.28515625" customWidth="1"/>
  </cols>
  <sheetData>
    <row r="1" spans="1:9" ht="39.75" customHeight="1" x14ac:dyDescent="0.25">
      <c r="A1" s="76"/>
      <c r="B1" s="77"/>
      <c r="C1" s="77"/>
      <c r="D1" s="77"/>
      <c r="E1" s="77"/>
      <c r="F1" s="77"/>
      <c r="G1" s="77"/>
      <c r="H1" s="77"/>
      <c r="I1" s="78"/>
    </row>
    <row r="2" spans="1:9" ht="39.75" customHeight="1" x14ac:dyDescent="0.25">
      <c r="A2" s="79"/>
      <c r="B2" s="80"/>
      <c r="C2" s="80"/>
      <c r="D2" s="80"/>
      <c r="E2" s="80"/>
      <c r="F2" s="80"/>
      <c r="G2" s="80"/>
      <c r="H2" s="80"/>
      <c r="I2" s="81"/>
    </row>
    <row r="3" spans="1:9" ht="39.75" customHeight="1" x14ac:dyDescent="0.25">
      <c r="A3" s="79"/>
      <c r="B3" s="80"/>
      <c r="C3" s="80"/>
      <c r="D3" s="80"/>
      <c r="E3" s="80"/>
      <c r="F3" s="80"/>
      <c r="G3" s="80"/>
      <c r="H3" s="80"/>
      <c r="I3" s="81"/>
    </row>
    <row r="4" spans="1:9" ht="20.25" customHeight="1" x14ac:dyDescent="0.25">
      <c r="A4" s="79"/>
      <c r="B4" s="80"/>
      <c r="C4" s="80"/>
      <c r="D4" s="80"/>
      <c r="E4" s="80"/>
      <c r="F4" s="80"/>
      <c r="G4" s="80"/>
      <c r="H4" s="80"/>
      <c r="I4" s="81"/>
    </row>
    <row r="5" spans="1:9" ht="25.5" x14ac:dyDescent="0.3">
      <c r="A5" s="1"/>
      <c r="B5" s="2"/>
      <c r="C5" s="3"/>
      <c r="D5" s="4"/>
      <c r="E5" s="38"/>
      <c r="F5" s="5"/>
      <c r="G5" s="6"/>
      <c r="H5" s="55"/>
      <c r="I5" s="44"/>
    </row>
    <row r="6" spans="1:9" ht="39.75" customHeight="1" x14ac:dyDescent="0.25">
      <c r="A6" s="45"/>
      <c r="B6" s="7" t="s">
        <v>36</v>
      </c>
      <c r="C6" s="30" t="s">
        <v>4</v>
      </c>
      <c r="D6" s="30" t="s">
        <v>0</v>
      </c>
      <c r="E6" s="30" t="s">
        <v>1</v>
      </c>
      <c r="F6" s="30" t="s">
        <v>2</v>
      </c>
      <c r="G6" s="30" t="s">
        <v>3</v>
      </c>
      <c r="H6" s="56" t="s">
        <v>58</v>
      </c>
      <c r="I6" s="44" t="s">
        <v>9</v>
      </c>
    </row>
    <row r="7" spans="1:9" ht="39.75" customHeight="1" x14ac:dyDescent="0.25">
      <c r="A7" s="46">
        <v>8001</v>
      </c>
      <c r="B7" s="8" t="s">
        <v>186</v>
      </c>
      <c r="C7" s="10" t="s">
        <v>187</v>
      </c>
      <c r="D7" s="69">
        <v>54.95</v>
      </c>
      <c r="E7" s="69">
        <v>109.95</v>
      </c>
      <c r="F7" s="12">
        <v>3</v>
      </c>
      <c r="G7" s="13">
        <f t="shared" ref="G7:G8" si="0">D7*F7</f>
        <v>164.85000000000002</v>
      </c>
      <c r="H7" s="62" t="s">
        <v>189</v>
      </c>
      <c r="I7" s="47"/>
    </row>
    <row r="8" spans="1:9" ht="39.75" customHeight="1" x14ac:dyDescent="0.25">
      <c r="A8" s="46">
        <v>8002</v>
      </c>
      <c r="B8" s="8" t="s">
        <v>188</v>
      </c>
      <c r="C8" s="10" t="s">
        <v>187</v>
      </c>
      <c r="D8" s="69">
        <v>59.95</v>
      </c>
      <c r="E8" s="69">
        <v>109.95</v>
      </c>
      <c r="F8" s="12">
        <v>3</v>
      </c>
      <c r="G8" s="13">
        <f t="shared" si="0"/>
        <v>179.85000000000002</v>
      </c>
      <c r="H8" s="62" t="s">
        <v>190</v>
      </c>
      <c r="I8" s="47"/>
    </row>
    <row r="9" spans="1:9" ht="39.75" customHeight="1" x14ac:dyDescent="0.25">
      <c r="A9" s="46">
        <v>1000</v>
      </c>
      <c r="B9" s="8" t="s">
        <v>55</v>
      </c>
      <c r="C9" s="10" t="s">
        <v>56</v>
      </c>
      <c r="D9" s="69">
        <v>19.95</v>
      </c>
      <c r="E9" s="69">
        <v>35.950000000000003</v>
      </c>
      <c r="F9" s="12">
        <v>5</v>
      </c>
      <c r="G9" s="13">
        <f t="shared" ref="G9:G20" si="1">D9*F9</f>
        <v>99.75</v>
      </c>
      <c r="H9" s="62" t="s">
        <v>67</v>
      </c>
      <c r="I9" s="47"/>
    </row>
    <row r="10" spans="1:9" ht="39.75" customHeight="1" x14ac:dyDescent="0.25">
      <c r="A10" s="14">
        <v>1001</v>
      </c>
      <c r="B10" s="8" t="s">
        <v>96</v>
      </c>
      <c r="C10" s="10" t="s">
        <v>185</v>
      </c>
      <c r="D10" s="69">
        <v>29.95</v>
      </c>
      <c r="E10" s="69">
        <v>49.95</v>
      </c>
      <c r="F10" s="12">
        <v>0</v>
      </c>
      <c r="G10" s="13">
        <f t="shared" si="1"/>
        <v>0</v>
      </c>
      <c r="H10" s="62" t="s">
        <v>97</v>
      </c>
      <c r="I10" s="47"/>
    </row>
    <row r="11" spans="1:9" ht="39.75" customHeight="1" x14ac:dyDescent="0.25">
      <c r="A11" s="46">
        <v>1020</v>
      </c>
      <c r="B11" s="8" t="s">
        <v>5</v>
      </c>
      <c r="C11" s="10" t="s">
        <v>156</v>
      </c>
      <c r="D11" s="69">
        <v>8.99</v>
      </c>
      <c r="E11" s="69">
        <v>16.95</v>
      </c>
      <c r="F11" s="12">
        <v>5</v>
      </c>
      <c r="G11" s="13">
        <f t="shared" si="1"/>
        <v>44.95</v>
      </c>
      <c r="H11" s="62" t="s">
        <v>157</v>
      </c>
      <c r="I11" s="47"/>
    </row>
    <row r="12" spans="1:9" ht="39.75" customHeight="1" x14ac:dyDescent="0.25">
      <c r="A12" s="46">
        <v>1003</v>
      </c>
      <c r="B12" s="9" t="s">
        <v>178</v>
      </c>
      <c r="C12" s="11" t="s">
        <v>29</v>
      </c>
      <c r="D12" s="70">
        <v>14.99</v>
      </c>
      <c r="E12" s="70">
        <v>29.95</v>
      </c>
      <c r="F12" s="12">
        <v>5</v>
      </c>
      <c r="G12" s="13">
        <f t="shared" si="1"/>
        <v>74.95</v>
      </c>
      <c r="H12" s="62" t="s">
        <v>65</v>
      </c>
      <c r="I12" s="47"/>
    </row>
    <row r="13" spans="1:9" ht="39.75" customHeight="1" x14ac:dyDescent="0.25">
      <c r="A13" s="46">
        <v>1004</v>
      </c>
      <c r="B13" s="9" t="s">
        <v>6</v>
      </c>
      <c r="C13" s="11" t="s">
        <v>30</v>
      </c>
      <c r="D13" s="70">
        <v>7.95</v>
      </c>
      <c r="E13" s="70">
        <v>15.95</v>
      </c>
      <c r="F13" s="12">
        <v>5</v>
      </c>
      <c r="G13" s="13">
        <f t="shared" si="1"/>
        <v>39.75</v>
      </c>
      <c r="H13" s="62" t="s">
        <v>72</v>
      </c>
      <c r="I13" s="47"/>
    </row>
    <row r="14" spans="1:9" ht="39.75" customHeight="1" x14ac:dyDescent="0.25">
      <c r="A14" s="46">
        <v>1005</v>
      </c>
      <c r="B14" s="9" t="s">
        <v>7</v>
      </c>
      <c r="C14" s="11" t="s">
        <v>31</v>
      </c>
      <c r="D14" s="70">
        <v>10.95</v>
      </c>
      <c r="E14" s="70">
        <v>21.95</v>
      </c>
      <c r="F14" s="12">
        <v>5</v>
      </c>
      <c r="G14" s="13">
        <f t="shared" si="1"/>
        <v>54.75</v>
      </c>
      <c r="H14" s="62" t="s">
        <v>71</v>
      </c>
      <c r="I14" s="47"/>
    </row>
    <row r="15" spans="1:9" ht="39.75" customHeight="1" x14ac:dyDescent="0.25">
      <c r="A15" s="46">
        <v>1007</v>
      </c>
      <c r="B15" s="9" t="s">
        <v>8</v>
      </c>
      <c r="C15" s="11" t="s">
        <v>31</v>
      </c>
      <c r="D15" s="70">
        <v>10.95</v>
      </c>
      <c r="E15" s="70">
        <v>21.95</v>
      </c>
      <c r="F15" s="12">
        <v>5</v>
      </c>
      <c r="G15" s="13">
        <f t="shared" si="1"/>
        <v>54.75</v>
      </c>
      <c r="H15" s="62" t="s">
        <v>73</v>
      </c>
      <c r="I15" s="47"/>
    </row>
    <row r="16" spans="1:9" ht="39.75" customHeight="1" x14ac:dyDescent="0.25">
      <c r="A16" s="14">
        <v>1009</v>
      </c>
      <c r="B16" s="9" t="s">
        <v>48</v>
      </c>
      <c r="C16" s="11" t="s">
        <v>31</v>
      </c>
      <c r="D16" s="70">
        <v>10.95</v>
      </c>
      <c r="E16" s="70">
        <v>19.95</v>
      </c>
      <c r="F16" s="12">
        <v>5</v>
      </c>
      <c r="G16" s="13">
        <f t="shared" si="1"/>
        <v>54.75</v>
      </c>
      <c r="H16" s="62" t="s">
        <v>74</v>
      </c>
      <c r="I16" s="47"/>
    </row>
    <row r="17" spans="1:9" ht="39.75" customHeight="1" x14ac:dyDescent="0.25">
      <c r="A17" s="67">
        <v>1011</v>
      </c>
      <c r="B17" s="9" t="s">
        <v>98</v>
      </c>
      <c r="C17" s="11" t="s">
        <v>31</v>
      </c>
      <c r="D17" s="70">
        <v>11.95</v>
      </c>
      <c r="E17" s="70">
        <v>21.95</v>
      </c>
      <c r="F17" s="12">
        <v>0</v>
      </c>
      <c r="G17" s="13">
        <f t="shared" si="1"/>
        <v>0</v>
      </c>
      <c r="H17" s="62" t="s">
        <v>99</v>
      </c>
      <c r="I17" s="47"/>
    </row>
    <row r="18" spans="1:9" ht="39.75" customHeight="1" x14ac:dyDescent="0.25">
      <c r="A18" s="46">
        <v>1013</v>
      </c>
      <c r="B18" s="9" t="s">
        <v>42</v>
      </c>
      <c r="C18" s="10" t="s">
        <v>57</v>
      </c>
      <c r="D18" s="69">
        <v>6.99</v>
      </c>
      <c r="E18" s="69">
        <v>13.95</v>
      </c>
      <c r="F18" s="12">
        <v>0</v>
      </c>
      <c r="G18" s="13">
        <f t="shared" si="1"/>
        <v>0</v>
      </c>
      <c r="H18" s="62" t="s">
        <v>64</v>
      </c>
      <c r="I18" s="48"/>
    </row>
    <row r="19" spans="1:9" ht="39.75" customHeight="1" x14ac:dyDescent="0.25">
      <c r="A19" s="46">
        <v>1017</v>
      </c>
      <c r="B19" s="9" t="s">
        <v>85</v>
      </c>
      <c r="C19" s="11" t="s">
        <v>29</v>
      </c>
      <c r="D19" s="69">
        <v>14.95</v>
      </c>
      <c r="E19" s="69">
        <v>28.95</v>
      </c>
      <c r="F19" s="12">
        <v>5</v>
      </c>
      <c r="G19" s="13">
        <f t="shared" si="1"/>
        <v>74.75</v>
      </c>
      <c r="H19" s="62" t="s">
        <v>86</v>
      </c>
      <c r="I19" s="48"/>
    </row>
    <row r="20" spans="1:9" ht="39.75" customHeight="1" x14ac:dyDescent="0.25">
      <c r="A20" s="46">
        <v>1018</v>
      </c>
      <c r="B20" s="9" t="s">
        <v>93</v>
      </c>
      <c r="C20" s="10" t="s">
        <v>94</v>
      </c>
      <c r="D20" s="69">
        <v>4.49</v>
      </c>
      <c r="E20" s="69">
        <v>8.9499999999999993</v>
      </c>
      <c r="F20" s="12">
        <v>5</v>
      </c>
      <c r="G20" s="13">
        <f t="shared" si="1"/>
        <v>22.450000000000003</v>
      </c>
      <c r="H20" s="62" t="s">
        <v>95</v>
      </c>
      <c r="I20" s="48"/>
    </row>
    <row r="21" spans="1:9" ht="39.75" customHeight="1" x14ac:dyDescent="0.25">
      <c r="A21" s="46">
        <v>1019</v>
      </c>
      <c r="B21" s="9" t="s">
        <v>106</v>
      </c>
      <c r="C21" s="10" t="s">
        <v>107</v>
      </c>
      <c r="D21" s="69">
        <v>6.99</v>
      </c>
      <c r="E21" s="69">
        <v>13.95</v>
      </c>
      <c r="F21" s="12">
        <v>0</v>
      </c>
      <c r="G21" s="13">
        <f t="shared" ref="G21" si="2">D21*F21</f>
        <v>0</v>
      </c>
      <c r="H21" s="62" t="s">
        <v>108</v>
      </c>
      <c r="I21" s="48"/>
    </row>
    <row r="22" spans="1:9" ht="39.75" customHeight="1" x14ac:dyDescent="0.25">
      <c r="A22" s="45"/>
      <c r="B22" s="7" t="s">
        <v>35</v>
      </c>
      <c r="C22" s="30" t="s">
        <v>4</v>
      </c>
      <c r="D22" s="30" t="s">
        <v>0</v>
      </c>
      <c r="E22" s="30" t="s">
        <v>1</v>
      </c>
      <c r="F22" s="30" t="s">
        <v>2</v>
      </c>
      <c r="G22" s="30" t="s">
        <v>3</v>
      </c>
      <c r="H22" s="56" t="s">
        <v>58</v>
      </c>
      <c r="I22" s="44" t="s">
        <v>9</v>
      </c>
    </row>
    <row r="23" spans="1:9" ht="39.75" customHeight="1" x14ac:dyDescent="0.25">
      <c r="A23" s="46">
        <v>1468</v>
      </c>
      <c r="B23" s="9" t="s">
        <v>183</v>
      </c>
      <c r="C23" s="11" t="s">
        <v>54</v>
      </c>
      <c r="D23" s="68">
        <v>13.45</v>
      </c>
      <c r="E23" s="68">
        <v>22.95</v>
      </c>
      <c r="F23" s="12">
        <v>1</v>
      </c>
      <c r="G23" s="13">
        <f t="shared" ref="G23" si="3">D23*F23</f>
        <v>13.45</v>
      </c>
      <c r="H23" s="62" t="s">
        <v>184</v>
      </c>
      <c r="I23" s="48"/>
    </row>
    <row r="24" spans="1:9" ht="39.75" customHeight="1" x14ac:dyDescent="0.25">
      <c r="A24" s="46">
        <v>1465</v>
      </c>
      <c r="B24" s="9" t="s">
        <v>102</v>
      </c>
      <c r="C24" s="11" t="s">
        <v>54</v>
      </c>
      <c r="D24" s="68">
        <v>13.45</v>
      </c>
      <c r="E24" s="68">
        <v>22.95</v>
      </c>
      <c r="F24" s="12">
        <v>2</v>
      </c>
      <c r="G24" s="13">
        <f t="shared" ref="G24:G25" si="4">D24*F24</f>
        <v>26.9</v>
      </c>
      <c r="H24" s="62" t="s">
        <v>104</v>
      </c>
      <c r="I24" s="48"/>
    </row>
    <row r="25" spans="1:9" ht="39.75" customHeight="1" x14ac:dyDescent="0.25">
      <c r="A25" s="46">
        <v>1466</v>
      </c>
      <c r="B25" s="9" t="s">
        <v>103</v>
      </c>
      <c r="C25" s="11" t="s">
        <v>54</v>
      </c>
      <c r="D25" s="68">
        <v>13.45</v>
      </c>
      <c r="E25" s="68">
        <v>22.95</v>
      </c>
      <c r="F25" s="12">
        <v>2</v>
      </c>
      <c r="G25" s="13">
        <f t="shared" si="4"/>
        <v>26.9</v>
      </c>
      <c r="H25" s="62" t="s">
        <v>105</v>
      </c>
      <c r="I25" s="48"/>
    </row>
    <row r="26" spans="1:9" ht="39.75" customHeight="1" x14ac:dyDescent="0.25">
      <c r="A26" s="46">
        <v>1456</v>
      </c>
      <c r="B26" s="9" t="s">
        <v>43</v>
      </c>
      <c r="C26" s="10" t="s">
        <v>32</v>
      </c>
      <c r="D26" s="68">
        <v>15.45</v>
      </c>
      <c r="E26" s="71">
        <v>29.95</v>
      </c>
      <c r="F26" s="12">
        <v>2</v>
      </c>
      <c r="G26" s="13">
        <f t="shared" ref="G26:G32" si="5">D26*F26</f>
        <v>30.9</v>
      </c>
      <c r="H26" s="62" t="s">
        <v>59</v>
      </c>
      <c r="I26" s="49"/>
    </row>
    <row r="27" spans="1:9" ht="39.75" customHeight="1" x14ac:dyDescent="0.25">
      <c r="A27" s="46">
        <v>1457</v>
      </c>
      <c r="B27" s="9" t="s">
        <v>44</v>
      </c>
      <c r="C27" s="10" t="s">
        <v>32</v>
      </c>
      <c r="D27" s="68">
        <v>15.45</v>
      </c>
      <c r="E27" s="71">
        <v>29.95</v>
      </c>
      <c r="F27" s="12">
        <v>2</v>
      </c>
      <c r="G27" s="13">
        <f t="shared" si="5"/>
        <v>30.9</v>
      </c>
      <c r="H27" s="62" t="s">
        <v>60</v>
      </c>
      <c r="I27" s="49"/>
    </row>
    <row r="28" spans="1:9" ht="39.75" customHeight="1" x14ac:dyDescent="0.25">
      <c r="A28" s="46">
        <v>1462</v>
      </c>
      <c r="B28" s="9" t="s">
        <v>81</v>
      </c>
      <c r="C28" s="10" t="s">
        <v>32</v>
      </c>
      <c r="D28" s="68">
        <v>17.579999999999998</v>
      </c>
      <c r="E28" s="71">
        <v>29.95</v>
      </c>
      <c r="F28" s="12">
        <v>2</v>
      </c>
      <c r="G28" s="13">
        <f t="shared" si="5"/>
        <v>35.159999999999997</v>
      </c>
      <c r="H28" s="62" t="s">
        <v>82</v>
      </c>
      <c r="I28" s="49"/>
    </row>
    <row r="29" spans="1:9" ht="39.75" customHeight="1" x14ac:dyDescent="0.25">
      <c r="A29" s="46">
        <v>1477</v>
      </c>
      <c r="B29" s="9" t="s">
        <v>164</v>
      </c>
      <c r="C29" s="10" t="s">
        <v>32</v>
      </c>
      <c r="D29" s="68">
        <v>15.64</v>
      </c>
      <c r="E29" s="71">
        <v>29.95</v>
      </c>
      <c r="F29" s="12">
        <v>0</v>
      </c>
      <c r="G29" s="13">
        <f t="shared" si="5"/>
        <v>0</v>
      </c>
      <c r="H29" s="62" t="s">
        <v>166</v>
      </c>
      <c r="I29" s="49"/>
    </row>
    <row r="30" spans="1:9" ht="39.75" customHeight="1" x14ac:dyDescent="0.25">
      <c r="A30" s="46">
        <v>1478</v>
      </c>
      <c r="B30" s="9" t="s">
        <v>165</v>
      </c>
      <c r="C30" s="10" t="s">
        <v>32</v>
      </c>
      <c r="D30" s="68">
        <v>16.86</v>
      </c>
      <c r="E30" s="71">
        <v>29.95</v>
      </c>
      <c r="F30" s="12">
        <v>0</v>
      </c>
      <c r="G30" s="13">
        <f t="shared" si="5"/>
        <v>0</v>
      </c>
      <c r="H30" s="62" t="s">
        <v>167</v>
      </c>
      <c r="I30" s="49"/>
    </row>
    <row r="31" spans="1:9" ht="39.75" customHeight="1" x14ac:dyDescent="0.25">
      <c r="A31" s="46">
        <v>1479</v>
      </c>
      <c r="B31" s="9" t="s">
        <v>168</v>
      </c>
      <c r="C31" s="10" t="s">
        <v>32</v>
      </c>
      <c r="D31" s="68">
        <v>16.510000000000002</v>
      </c>
      <c r="E31" s="71">
        <v>29.95</v>
      </c>
      <c r="F31" s="12">
        <v>2</v>
      </c>
      <c r="G31" s="13">
        <f t="shared" si="5"/>
        <v>33.020000000000003</v>
      </c>
      <c r="H31" s="62" t="s">
        <v>169</v>
      </c>
      <c r="I31" s="49"/>
    </row>
    <row r="32" spans="1:9" ht="39.75" customHeight="1" x14ac:dyDescent="0.25">
      <c r="A32" s="46">
        <v>1482</v>
      </c>
      <c r="B32" s="9" t="s">
        <v>170</v>
      </c>
      <c r="C32" s="10" t="s">
        <v>32</v>
      </c>
      <c r="D32" s="68">
        <v>15.45</v>
      </c>
      <c r="E32" s="71">
        <v>29.95</v>
      </c>
      <c r="F32" s="12">
        <v>2</v>
      </c>
      <c r="G32" s="13">
        <f t="shared" si="5"/>
        <v>30.9</v>
      </c>
      <c r="H32" s="62" t="s">
        <v>171</v>
      </c>
      <c r="I32" s="49"/>
    </row>
    <row r="33" spans="1:9" ht="39.75" customHeight="1" x14ac:dyDescent="0.25">
      <c r="A33" s="46">
        <v>1469</v>
      </c>
      <c r="B33" s="9" t="s">
        <v>172</v>
      </c>
      <c r="C33" s="10" t="s">
        <v>32</v>
      </c>
      <c r="D33" s="68">
        <v>16.649999999999999</v>
      </c>
      <c r="E33" s="71">
        <v>29.95</v>
      </c>
      <c r="F33" s="12">
        <v>0</v>
      </c>
      <c r="G33" s="13">
        <f t="shared" ref="G33:G34" si="6">D33*F33</f>
        <v>0</v>
      </c>
      <c r="H33" s="62" t="s">
        <v>173</v>
      </c>
      <c r="I33" s="49"/>
    </row>
    <row r="34" spans="1:9" ht="39.75" customHeight="1" x14ac:dyDescent="0.25">
      <c r="A34" s="46">
        <v>1481</v>
      </c>
      <c r="B34" s="9" t="s">
        <v>174</v>
      </c>
      <c r="C34" s="10" t="s">
        <v>32</v>
      </c>
      <c r="D34" s="68">
        <v>15.15</v>
      </c>
      <c r="E34" s="71">
        <v>29.95</v>
      </c>
      <c r="F34" s="12">
        <v>2</v>
      </c>
      <c r="G34" s="13">
        <f t="shared" si="6"/>
        <v>30.3</v>
      </c>
      <c r="H34" s="62" t="s">
        <v>175</v>
      </c>
      <c r="I34" s="49"/>
    </row>
    <row r="35" spans="1:9" ht="39.75" customHeight="1" x14ac:dyDescent="0.25">
      <c r="A35" s="46">
        <v>1480</v>
      </c>
      <c r="B35" s="9" t="s">
        <v>176</v>
      </c>
      <c r="C35" s="10" t="s">
        <v>32</v>
      </c>
      <c r="D35" s="68">
        <v>14.95</v>
      </c>
      <c r="E35" s="71">
        <v>29.95</v>
      </c>
      <c r="F35" s="12">
        <v>2</v>
      </c>
      <c r="G35" s="13">
        <f t="shared" ref="G35" si="7">D35*F35</f>
        <v>29.9</v>
      </c>
      <c r="H35" s="62" t="s">
        <v>177</v>
      </c>
      <c r="I35" s="49"/>
    </row>
    <row r="36" spans="1:9" ht="39.75" customHeight="1" x14ac:dyDescent="0.25">
      <c r="A36" s="46"/>
      <c r="C36" s="11" t="s">
        <v>54</v>
      </c>
      <c r="D36" s="68"/>
      <c r="E36" s="71"/>
      <c r="F36" s="12"/>
      <c r="G36" s="13"/>
      <c r="H36" s="62"/>
      <c r="I36" s="49"/>
    </row>
    <row r="37" spans="1:9" ht="39.75" customHeight="1" x14ac:dyDescent="0.25">
      <c r="A37" s="45"/>
      <c r="B37" s="7" t="s">
        <v>37</v>
      </c>
      <c r="C37" s="30" t="s">
        <v>4</v>
      </c>
      <c r="D37" s="30" t="s">
        <v>0</v>
      </c>
      <c r="E37" s="30" t="s">
        <v>1</v>
      </c>
      <c r="F37" s="30" t="s">
        <v>2</v>
      </c>
      <c r="G37" s="30" t="s">
        <v>3</v>
      </c>
      <c r="H37" s="63"/>
      <c r="I37" s="44" t="s">
        <v>9</v>
      </c>
    </row>
    <row r="38" spans="1:9" ht="39.75" customHeight="1" x14ac:dyDescent="0.25">
      <c r="A38" s="14">
        <v>1300</v>
      </c>
      <c r="B38" s="9" t="s">
        <v>111</v>
      </c>
      <c r="C38" s="11" t="s">
        <v>112</v>
      </c>
      <c r="D38" s="70">
        <v>37.450000000000003</v>
      </c>
      <c r="E38" s="70">
        <v>59.95</v>
      </c>
      <c r="F38" s="12">
        <v>2</v>
      </c>
      <c r="G38" s="13">
        <f t="shared" ref="G38:G52" si="8">D38*F38</f>
        <v>74.900000000000006</v>
      </c>
      <c r="H38" s="62" t="s">
        <v>113</v>
      </c>
      <c r="I38" s="47"/>
    </row>
    <row r="39" spans="1:9" ht="39.75" customHeight="1" x14ac:dyDescent="0.25">
      <c r="A39" s="14">
        <v>1301</v>
      </c>
      <c r="B39" s="9" t="s">
        <v>114</v>
      </c>
      <c r="C39" s="11" t="s">
        <v>112</v>
      </c>
      <c r="D39" s="70">
        <v>37.450000000000003</v>
      </c>
      <c r="E39" s="70">
        <v>59.95</v>
      </c>
      <c r="F39" s="12">
        <v>2</v>
      </c>
      <c r="G39" s="13">
        <f t="shared" si="8"/>
        <v>74.900000000000006</v>
      </c>
      <c r="H39" s="62" t="s">
        <v>115</v>
      </c>
      <c r="I39" s="47"/>
    </row>
    <row r="40" spans="1:9" ht="39.75" customHeight="1" x14ac:dyDescent="0.25">
      <c r="A40" s="46">
        <v>1333</v>
      </c>
      <c r="B40" s="9" t="s">
        <v>116</v>
      </c>
      <c r="C40" s="11" t="s">
        <v>117</v>
      </c>
      <c r="D40" s="70">
        <v>35.25</v>
      </c>
      <c r="E40" s="70">
        <v>57.95</v>
      </c>
      <c r="F40" s="12">
        <v>3</v>
      </c>
      <c r="G40" s="13">
        <f t="shared" si="8"/>
        <v>105.75</v>
      </c>
      <c r="H40" s="62" t="s">
        <v>118</v>
      </c>
      <c r="I40" s="47"/>
    </row>
    <row r="41" spans="1:9" ht="39.75" customHeight="1" x14ac:dyDescent="0.25">
      <c r="A41" s="46">
        <v>1334</v>
      </c>
      <c r="B41" s="9" t="s">
        <v>119</v>
      </c>
      <c r="C41" s="11" t="s">
        <v>120</v>
      </c>
      <c r="D41" s="70">
        <v>35.25</v>
      </c>
      <c r="E41" s="70">
        <v>57.95</v>
      </c>
      <c r="F41" s="12">
        <v>3</v>
      </c>
      <c r="G41" s="13">
        <f t="shared" si="8"/>
        <v>105.75</v>
      </c>
      <c r="H41" s="62" t="s">
        <v>121</v>
      </c>
      <c r="I41" s="47"/>
    </row>
    <row r="42" spans="1:9" ht="39.75" customHeight="1" x14ac:dyDescent="0.25">
      <c r="A42" s="46">
        <v>1367</v>
      </c>
      <c r="B42" s="9" t="s">
        <v>122</v>
      </c>
      <c r="C42" s="11" t="s">
        <v>123</v>
      </c>
      <c r="D42" s="70">
        <v>26.75</v>
      </c>
      <c r="E42" s="70">
        <v>49.95</v>
      </c>
      <c r="F42" s="12">
        <v>2</v>
      </c>
      <c r="G42" s="13">
        <f t="shared" si="8"/>
        <v>53.5</v>
      </c>
      <c r="H42" s="62" t="s">
        <v>124</v>
      </c>
      <c r="I42" s="47"/>
    </row>
    <row r="43" spans="1:9" ht="39.75" customHeight="1" x14ac:dyDescent="0.25">
      <c r="A43" s="46">
        <v>1368</v>
      </c>
      <c r="B43" s="9" t="s">
        <v>125</v>
      </c>
      <c r="C43" s="11" t="s">
        <v>126</v>
      </c>
      <c r="D43" s="70">
        <v>26.75</v>
      </c>
      <c r="E43" s="70">
        <v>49.95</v>
      </c>
      <c r="F43" s="12">
        <v>2</v>
      </c>
      <c r="G43" s="13">
        <f t="shared" si="8"/>
        <v>53.5</v>
      </c>
      <c r="H43" s="62" t="s">
        <v>127</v>
      </c>
      <c r="I43" s="47"/>
    </row>
    <row r="44" spans="1:9" ht="39.75" customHeight="1" x14ac:dyDescent="0.25">
      <c r="A44" s="46">
        <v>1373</v>
      </c>
      <c r="B44" s="9" t="s">
        <v>128</v>
      </c>
      <c r="C44" s="11" t="s">
        <v>129</v>
      </c>
      <c r="D44" s="70">
        <v>26.75</v>
      </c>
      <c r="E44" s="70">
        <v>49.95</v>
      </c>
      <c r="F44" s="12">
        <v>2</v>
      </c>
      <c r="G44" s="13">
        <f t="shared" si="8"/>
        <v>53.5</v>
      </c>
      <c r="H44" s="62" t="s">
        <v>130</v>
      </c>
      <c r="I44" s="47"/>
    </row>
    <row r="45" spans="1:9" ht="39.75" customHeight="1" x14ac:dyDescent="0.25">
      <c r="A45" s="46">
        <v>1369</v>
      </c>
      <c r="B45" s="9" t="s">
        <v>179</v>
      </c>
      <c r="C45" s="11" t="s">
        <v>131</v>
      </c>
      <c r="D45" s="70">
        <v>35.99</v>
      </c>
      <c r="E45" s="70">
        <v>59.95</v>
      </c>
      <c r="F45" s="12">
        <v>3</v>
      </c>
      <c r="G45" s="13">
        <f t="shared" si="8"/>
        <v>107.97</v>
      </c>
      <c r="H45" s="62" t="s">
        <v>132</v>
      </c>
      <c r="I45" s="47"/>
    </row>
    <row r="46" spans="1:9" ht="39.75" customHeight="1" x14ac:dyDescent="0.25">
      <c r="A46" s="46">
        <v>1370</v>
      </c>
      <c r="B46" s="9" t="s">
        <v>180</v>
      </c>
      <c r="C46" s="11" t="s">
        <v>133</v>
      </c>
      <c r="D46" s="70">
        <v>33.99</v>
      </c>
      <c r="E46" s="70">
        <v>59.95</v>
      </c>
      <c r="F46" s="12">
        <v>3</v>
      </c>
      <c r="G46" s="13">
        <f t="shared" si="8"/>
        <v>101.97</v>
      </c>
      <c r="H46" s="62" t="s">
        <v>134</v>
      </c>
      <c r="I46" s="47"/>
    </row>
    <row r="47" spans="1:9" ht="39.75" customHeight="1" x14ac:dyDescent="0.25">
      <c r="A47" s="46">
        <v>1374</v>
      </c>
      <c r="B47" s="9" t="s">
        <v>135</v>
      </c>
      <c r="C47" s="11" t="s">
        <v>136</v>
      </c>
      <c r="D47" s="70">
        <v>36.950000000000003</v>
      </c>
      <c r="E47" s="70">
        <v>59.95</v>
      </c>
      <c r="F47" s="12">
        <v>2</v>
      </c>
      <c r="G47" s="13">
        <f t="shared" si="8"/>
        <v>73.900000000000006</v>
      </c>
      <c r="H47" s="62" t="s">
        <v>137</v>
      </c>
      <c r="I47" s="47"/>
    </row>
    <row r="48" spans="1:9" ht="39.75" customHeight="1" x14ac:dyDescent="0.25">
      <c r="A48" s="46">
        <v>1375</v>
      </c>
      <c r="B48" s="9" t="s">
        <v>138</v>
      </c>
      <c r="C48" s="11" t="s">
        <v>136</v>
      </c>
      <c r="D48" s="70">
        <v>36.950000000000003</v>
      </c>
      <c r="E48" s="70">
        <v>59.95</v>
      </c>
      <c r="F48" s="12">
        <v>2</v>
      </c>
      <c r="G48" s="13">
        <f t="shared" si="8"/>
        <v>73.900000000000006</v>
      </c>
      <c r="H48" s="62" t="s">
        <v>139</v>
      </c>
      <c r="I48" s="47"/>
    </row>
    <row r="49" spans="1:9" ht="39.75" customHeight="1" x14ac:dyDescent="0.25">
      <c r="A49" s="46">
        <v>1371</v>
      </c>
      <c r="B49" s="9" t="s">
        <v>140</v>
      </c>
      <c r="C49" s="11" t="s">
        <v>141</v>
      </c>
      <c r="D49" s="70">
        <v>40.950000000000003</v>
      </c>
      <c r="E49" s="70">
        <v>69.95</v>
      </c>
      <c r="F49" s="12">
        <v>1</v>
      </c>
      <c r="G49" s="13">
        <f t="shared" si="8"/>
        <v>40.950000000000003</v>
      </c>
      <c r="H49" s="62" t="s">
        <v>142</v>
      </c>
      <c r="I49" s="47"/>
    </row>
    <row r="50" spans="1:9" ht="39.75" customHeight="1" x14ac:dyDescent="0.25">
      <c r="A50" s="46">
        <v>1372</v>
      </c>
      <c r="B50" s="9" t="s">
        <v>143</v>
      </c>
      <c r="C50" s="11" t="s">
        <v>141</v>
      </c>
      <c r="D50" s="70">
        <v>40.950000000000003</v>
      </c>
      <c r="E50" s="70">
        <v>69.95</v>
      </c>
      <c r="F50" s="12">
        <v>1</v>
      </c>
      <c r="G50" s="13">
        <f t="shared" si="8"/>
        <v>40.950000000000003</v>
      </c>
      <c r="H50" s="62" t="s">
        <v>144</v>
      </c>
      <c r="I50" s="47"/>
    </row>
    <row r="51" spans="1:9" ht="39.75" customHeight="1" x14ac:dyDescent="0.25">
      <c r="A51" s="14">
        <v>1389</v>
      </c>
      <c r="B51" s="9" t="s">
        <v>145</v>
      </c>
      <c r="C51" s="11" t="s">
        <v>49</v>
      </c>
      <c r="D51" s="70">
        <v>225.95</v>
      </c>
      <c r="E51" s="70">
        <v>299.95</v>
      </c>
      <c r="F51" s="12">
        <v>0</v>
      </c>
      <c r="G51" s="13">
        <f t="shared" si="8"/>
        <v>0</v>
      </c>
      <c r="H51" s="62" t="s">
        <v>66</v>
      </c>
      <c r="I51" s="47"/>
    </row>
    <row r="52" spans="1:9" ht="39.75" customHeight="1" x14ac:dyDescent="0.25">
      <c r="A52" s="14">
        <v>1390</v>
      </c>
      <c r="B52" s="9" t="s">
        <v>146</v>
      </c>
      <c r="C52" s="11" t="s">
        <v>147</v>
      </c>
      <c r="D52" s="70">
        <v>225.95</v>
      </c>
      <c r="E52" s="70">
        <v>299.95</v>
      </c>
      <c r="F52" s="12">
        <v>0</v>
      </c>
      <c r="G52" s="13">
        <f t="shared" si="8"/>
        <v>0</v>
      </c>
      <c r="H52" s="62" t="s">
        <v>66</v>
      </c>
      <c r="I52" s="47"/>
    </row>
    <row r="53" spans="1:9" ht="39.75" customHeight="1" x14ac:dyDescent="0.25">
      <c r="A53" s="14">
        <v>1391</v>
      </c>
      <c r="B53" s="9" t="s">
        <v>181</v>
      </c>
      <c r="C53" s="11" t="s">
        <v>49</v>
      </c>
      <c r="D53" s="70">
        <v>295</v>
      </c>
      <c r="E53" s="70">
        <v>399.95</v>
      </c>
      <c r="F53" s="12">
        <v>0</v>
      </c>
      <c r="G53" s="13">
        <f t="shared" ref="G53:G54" si="9">D53*F53</f>
        <v>0</v>
      </c>
      <c r="H53" s="62" t="s">
        <v>66</v>
      </c>
      <c r="I53" s="47"/>
    </row>
    <row r="54" spans="1:9" ht="39.75" customHeight="1" x14ac:dyDescent="0.25">
      <c r="A54" s="14">
        <v>1392</v>
      </c>
      <c r="B54" s="9" t="s">
        <v>182</v>
      </c>
      <c r="C54" s="11" t="s">
        <v>49</v>
      </c>
      <c r="D54" s="70">
        <v>295</v>
      </c>
      <c r="E54" s="70">
        <v>399.95</v>
      </c>
      <c r="F54" s="12">
        <v>0</v>
      </c>
      <c r="G54" s="13">
        <f t="shared" si="9"/>
        <v>0</v>
      </c>
      <c r="H54" s="62" t="s">
        <v>66</v>
      </c>
      <c r="I54" s="47"/>
    </row>
    <row r="55" spans="1:9" ht="39.75" customHeight="1" x14ac:dyDescent="0.25">
      <c r="A55" s="50"/>
      <c r="B55" s="7" t="s">
        <v>38</v>
      </c>
      <c r="C55" s="30" t="s">
        <v>4</v>
      </c>
      <c r="D55" s="30" t="s">
        <v>0</v>
      </c>
      <c r="E55" s="30" t="s">
        <v>1</v>
      </c>
      <c r="F55" s="30" t="s">
        <v>2</v>
      </c>
      <c r="G55" s="30" t="s">
        <v>3</v>
      </c>
      <c r="H55" s="63"/>
      <c r="I55" s="44" t="s">
        <v>9</v>
      </c>
    </row>
    <row r="56" spans="1:9" ht="39.75" customHeight="1" x14ac:dyDescent="0.25">
      <c r="A56" s="46">
        <v>1203</v>
      </c>
      <c r="B56" s="9" t="s">
        <v>15</v>
      </c>
      <c r="C56" s="16" t="s">
        <v>109</v>
      </c>
      <c r="D56" s="70">
        <v>10.95</v>
      </c>
      <c r="E56" s="70">
        <v>19.989999999999998</v>
      </c>
      <c r="F56" s="14">
        <v>2</v>
      </c>
      <c r="G56" s="13">
        <f t="shared" ref="G56:G65" si="10">D56*F56</f>
        <v>21.9</v>
      </c>
      <c r="H56" s="62" t="s">
        <v>155</v>
      </c>
      <c r="I56" s="47"/>
    </row>
    <row r="57" spans="1:9" ht="39.75" customHeight="1" x14ac:dyDescent="0.25">
      <c r="A57" s="46">
        <v>1205</v>
      </c>
      <c r="B57" s="9" t="s">
        <v>16</v>
      </c>
      <c r="C57" s="11" t="s">
        <v>17</v>
      </c>
      <c r="D57" s="70">
        <v>20.99</v>
      </c>
      <c r="E57" s="70">
        <v>39.99</v>
      </c>
      <c r="F57" s="14">
        <v>2</v>
      </c>
      <c r="G57" s="13">
        <f t="shared" si="10"/>
        <v>41.98</v>
      </c>
      <c r="H57" s="62" t="s">
        <v>154</v>
      </c>
      <c r="I57" s="47"/>
    </row>
    <row r="58" spans="1:9" ht="39.75" customHeight="1" x14ac:dyDescent="0.25">
      <c r="A58" s="46">
        <v>1207</v>
      </c>
      <c r="B58" s="9" t="s">
        <v>100</v>
      </c>
      <c r="C58" s="11" t="s">
        <v>101</v>
      </c>
      <c r="D58" s="70">
        <v>34.950000000000003</v>
      </c>
      <c r="E58" s="70">
        <v>63.95</v>
      </c>
      <c r="F58" s="14">
        <v>2</v>
      </c>
      <c r="G58" s="13">
        <f t="shared" si="10"/>
        <v>69.900000000000006</v>
      </c>
      <c r="H58" s="62" t="s">
        <v>153</v>
      </c>
      <c r="I58" s="47"/>
    </row>
    <row r="59" spans="1:9" ht="39.75" customHeight="1" x14ac:dyDescent="0.25">
      <c r="A59" s="46">
        <v>1200</v>
      </c>
      <c r="B59" s="9" t="s">
        <v>90</v>
      </c>
      <c r="C59" s="11" t="s">
        <v>46</v>
      </c>
      <c r="D59" s="70">
        <v>18.95</v>
      </c>
      <c r="E59" s="70">
        <v>33.950000000000003</v>
      </c>
      <c r="F59" s="14">
        <v>3</v>
      </c>
      <c r="G59" s="13">
        <f t="shared" ref="G59" si="11">D59*F59</f>
        <v>56.849999999999994</v>
      </c>
      <c r="H59" s="62" t="s">
        <v>151</v>
      </c>
      <c r="I59" s="47"/>
    </row>
    <row r="60" spans="1:9" ht="39.75" customHeight="1" x14ac:dyDescent="0.25">
      <c r="A60" s="46">
        <v>1202</v>
      </c>
      <c r="B60" s="9" t="s">
        <v>14</v>
      </c>
      <c r="C60" s="11" t="s">
        <v>110</v>
      </c>
      <c r="D60" s="70">
        <v>13.99</v>
      </c>
      <c r="E60" s="70">
        <v>24.95</v>
      </c>
      <c r="F60" s="14">
        <v>0</v>
      </c>
      <c r="G60" s="13">
        <f t="shared" si="10"/>
        <v>0</v>
      </c>
      <c r="H60" s="62" t="s">
        <v>150</v>
      </c>
      <c r="I60" s="47"/>
    </row>
    <row r="61" spans="1:9" ht="39.75" customHeight="1" x14ac:dyDescent="0.25">
      <c r="A61" s="46">
        <v>1377</v>
      </c>
      <c r="B61" s="9" t="s">
        <v>160</v>
      </c>
      <c r="C61" s="11" t="s">
        <v>148</v>
      </c>
      <c r="D61" s="70">
        <v>36.950000000000003</v>
      </c>
      <c r="E61" s="70">
        <v>59.95</v>
      </c>
      <c r="F61" s="14">
        <v>2</v>
      </c>
      <c r="G61" s="13">
        <f t="shared" si="10"/>
        <v>73.900000000000006</v>
      </c>
      <c r="H61" s="62" t="s">
        <v>149</v>
      </c>
      <c r="I61" s="47"/>
    </row>
    <row r="62" spans="1:9" ht="39.75" customHeight="1" x14ac:dyDescent="0.25">
      <c r="A62" s="46">
        <v>1213</v>
      </c>
      <c r="B62" s="9" t="s">
        <v>161</v>
      </c>
      <c r="C62" s="11" t="s">
        <v>91</v>
      </c>
      <c r="D62" s="70">
        <v>34.950000000000003</v>
      </c>
      <c r="E62" s="70">
        <v>57.95</v>
      </c>
      <c r="F62" s="14">
        <v>8</v>
      </c>
      <c r="G62" s="13">
        <f t="shared" ref="G62" si="12">D62*F62</f>
        <v>279.60000000000002</v>
      </c>
      <c r="H62" s="62" t="s">
        <v>92</v>
      </c>
      <c r="I62" s="47"/>
    </row>
    <row r="63" spans="1:9" ht="39.75" customHeight="1" x14ac:dyDescent="0.25">
      <c r="A63" s="46">
        <v>1220</v>
      </c>
      <c r="B63" s="9" t="s">
        <v>162</v>
      </c>
      <c r="C63" s="11" t="s">
        <v>83</v>
      </c>
      <c r="D63" s="70">
        <v>34.950000000000003</v>
      </c>
      <c r="E63" s="70">
        <v>57.95</v>
      </c>
      <c r="F63" s="14">
        <v>8</v>
      </c>
      <c r="G63" s="13">
        <f t="shared" ref="G63" si="13">D63*F63</f>
        <v>279.60000000000002</v>
      </c>
      <c r="H63" s="62" t="s">
        <v>84</v>
      </c>
      <c r="I63" s="47"/>
    </row>
    <row r="64" spans="1:9" ht="39.75" customHeight="1" x14ac:dyDescent="0.25">
      <c r="A64" s="46">
        <v>1216</v>
      </c>
      <c r="B64" s="9" t="s">
        <v>163</v>
      </c>
      <c r="C64" s="11" t="s">
        <v>39</v>
      </c>
      <c r="D64" s="70">
        <v>34.950000000000003</v>
      </c>
      <c r="E64" s="70">
        <v>57.95</v>
      </c>
      <c r="F64" s="14">
        <v>8</v>
      </c>
      <c r="G64" s="13">
        <f t="shared" ref="G64" si="14">D64*F64</f>
        <v>279.60000000000002</v>
      </c>
      <c r="H64" s="62" t="s">
        <v>61</v>
      </c>
      <c r="I64" s="49"/>
    </row>
    <row r="65" spans="1:9" ht="39.75" customHeight="1" x14ac:dyDescent="0.25">
      <c r="A65" s="46">
        <v>1217</v>
      </c>
      <c r="B65" s="9" t="s">
        <v>158</v>
      </c>
      <c r="C65" s="11" t="s">
        <v>87</v>
      </c>
      <c r="D65" s="70">
        <v>29.99</v>
      </c>
      <c r="E65" s="70">
        <v>59.95</v>
      </c>
      <c r="F65" s="14">
        <v>2</v>
      </c>
      <c r="G65" s="13">
        <f t="shared" si="10"/>
        <v>59.98</v>
      </c>
      <c r="H65" s="62" t="s">
        <v>63</v>
      </c>
      <c r="I65" s="47"/>
    </row>
    <row r="66" spans="1:9" ht="39.75" customHeight="1" x14ac:dyDescent="0.25">
      <c r="A66" s="46">
        <v>1215</v>
      </c>
      <c r="B66" s="9" t="s">
        <v>45</v>
      </c>
      <c r="C66" s="11" t="s">
        <v>87</v>
      </c>
      <c r="D66" s="70">
        <v>29.99</v>
      </c>
      <c r="E66" s="70">
        <v>59.95</v>
      </c>
      <c r="F66" s="14">
        <v>2</v>
      </c>
      <c r="G66" s="13">
        <f>D66*F66</f>
        <v>59.98</v>
      </c>
      <c r="H66" s="62" t="s">
        <v>62</v>
      </c>
      <c r="I66" s="47"/>
    </row>
    <row r="67" spans="1:9" ht="39.75" customHeight="1" x14ac:dyDescent="0.25">
      <c r="A67" s="46">
        <v>1214</v>
      </c>
      <c r="B67" s="9" t="s">
        <v>88</v>
      </c>
      <c r="C67" s="11" t="s">
        <v>89</v>
      </c>
      <c r="D67" s="70">
        <v>29.99</v>
      </c>
      <c r="E67" s="70">
        <v>59.95</v>
      </c>
      <c r="F67" s="65">
        <v>2</v>
      </c>
      <c r="G67" s="13">
        <f>D67*F67</f>
        <v>59.98</v>
      </c>
      <c r="H67" s="62" t="s">
        <v>152</v>
      </c>
      <c r="I67" s="66"/>
    </row>
    <row r="68" spans="1:9" ht="39.75" customHeight="1" x14ac:dyDescent="0.25">
      <c r="A68" s="51"/>
      <c r="B68" s="15" t="s">
        <v>159</v>
      </c>
      <c r="C68" s="31" t="s">
        <v>4</v>
      </c>
      <c r="D68" s="31" t="s">
        <v>0</v>
      </c>
      <c r="E68" s="31" t="s">
        <v>1</v>
      </c>
      <c r="F68" s="31" t="s">
        <v>2</v>
      </c>
      <c r="G68" s="31" t="s">
        <v>3</v>
      </c>
      <c r="H68" s="64"/>
      <c r="I68" s="52" t="s">
        <v>9</v>
      </c>
    </row>
    <row r="69" spans="1:9" ht="39.75" customHeight="1" x14ac:dyDescent="0.25">
      <c r="A69" s="53">
        <v>8007</v>
      </c>
      <c r="B69" s="9" t="s">
        <v>192</v>
      </c>
      <c r="C69" s="11" t="s">
        <v>193</v>
      </c>
      <c r="D69" s="72">
        <v>6.45</v>
      </c>
      <c r="E69" s="70">
        <v>12.95</v>
      </c>
      <c r="F69" s="14">
        <v>0</v>
      </c>
      <c r="G69" s="13">
        <f t="shared" ref="G69" si="15">D69*F69</f>
        <v>0</v>
      </c>
      <c r="H69" s="62" t="s">
        <v>194</v>
      </c>
      <c r="I69" s="47"/>
    </row>
    <row r="70" spans="1:9" ht="39.75" customHeight="1" x14ac:dyDescent="0.25">
      <c r="A70" s="53">
        <v>1611</v>
      </c>
      <c r="B70" s="9" t="s">
        <v>10</v>
      </c>
      <c r="C70" s="11" t="s">
        <v>11</v>
      </c>
      <c r="D70" s="72">
        <v>5.45</v>
      </c>
      <c r="E70" s="70">
        <v>10.95</v>
      </c>
      <c r="F70" s="14">
        <v>0</v>
      </c>
      <c r="G70" s="13">
        <f t="shared" ref="G70:G74" si="16">D70*F70</f>
        <v>0</v>
      </c>
      <c r="H70" s="62" t="s">
        <v>77</v>
      </c>
      <c r="I70" s="47"/>
    </row>
    <row r="71" spans="1:9" ht="39.75" customHeight="1" x14ac:dyDescent="0.25">
      <c r="A71" s="53">
        <v>1612</v>
      </c>
      <c r="B71" s="9" t="s">
        <v>12</v>
      </c>
      <c r="C71" s="11" t="s">
        <v>13</v>
      </c>
      <c r="D71" s="72">
        <v>6.45</v>
      </c>
      <c r="E71" s="70">
        <v>12.95</v>
      </c>
      <c r="F71" s="14">
        <v>0</v>
      </c>
      <c r="G71" s="13">
        <f t="shared" si="16"/>
        <v>0</v>
      </c>
      <c r="H71" s="62" t="s">
        <v>79</v>
      </c>
      <c r="I71" s="47"/>
    </row>
    <row r="72" spans="1:9" ht="39.75" customHeight="1" x14ac:dyDescent="0.25">
      <c r="A72" s="11">
        <v>1630</v>
      </c>
      <c r="B72" s="9" t="s">
        <v>10</v>
      </c>
      <c r="C72" s="11" t="s">
        <v>50</v>
      </c>
      <c r="D72" s="72">
        <v>5.45</v>
      </c>
      <c r="E72" s="70">
        <v>10.95</v>
      </c>
      <c r="F72" s="14">
        <v>0</v>
      </c>
      <c r="G72" s="13">
        <f t="shared" si="16"/>
        <v>0</v>
      </c>
      <c r="H72" s="12" t="s">
        <v>78</v>
      </c>
      <c r="I72" s="14"/>
    </row>
    <row r="73" spans="1:9" ht="39.75" customHeight="1" x14ac:dyDescent="0.25">
      <c r="A73" s="11">
        <v>1631</v>
      </c>
      <c r="B73" s="9" t="s">
        <v>12</v>
      </c>
      <c r="C73" s="11" t="s">
        <v>51</v>
      </c>
      <c r="D73" s="72">
        <v>6.45</v>
      </c>
      <c r="E73" s="70">
        <v>12.95</v>
      </c>
      <c r="F73" s="14">
        <v>0</v>
      </c>
      <c r="G73" s="13">
        <f t="shared" si="16"/>
        <v>0</v>
      </c>
      <c r="H73" s="12" t="s">
        <v>76</v>
      </c>
      <c r="I73" s="14"/>
    </row>
    <row r="74" spans="1:9" ht="39.75" customHeight="1" x14ac:dyDescent="0.25">
      <c r="A74" s="11">
        <v>1646</v>
      </c>
      <c r="B74" s="9" t="s">
        <v>52</v>
      </c>
      <c r="C74" s="11" t="s">
        <v>53</v>
      </c>
      <c r="D74" s="72">
        <v>9.9499999999999993</v>
      </c>
      <c r="E74" s="70">
        <v>15.95</v>
      </c>
      <c r="F74" s="14">
        <v>0</v>
      </c>
      <c r="G74" s="13">
        <f t="shared" si="16"/>
        <v>0</v>
      </c>
      <c r="H74" s="12" t="s">
        <v>80</v>
      </c>
      <c r="I74" s="14"/>
    </row>
    <row r="75" spans="1:9" ht="39.75" customHeight="1" x14ac:dyDescent="0.25">
      <c r="A75" s="50"/>
      <c r="B75" s="7" t="s">
        <v>40</v>
      </c>
      <c r="C75" s="30" t="s">
        <v>4</v>
      </c>
      <c r="D75" s="30" t="s">
        <v>0</v>
      </c>
      <c r="E75" s="30" t="s">
        <v>1</v>
      </c>
      <c r="F75" s="30" t="s">
        <v>2</v>
      </c>
      <c r="G75" s="30" t="s">
        <v>3</v>
      </c>
      <c r="H75" s="63"/>
      <c r="I75" s="44" t="s">
        <v>9</v>
      </c>
    </row>
    <row r="76" spans="1:9" ht="39.75" customHeight="1" x14ac:dyDescent="0.25">
      <c r="A76" s="46">
        <v>1100</v>
      </c>
      <c r="B76" s="9" t="s">
        <v>191</v>
      </c>
      <c r="C76" s="11" t="s">
        <v>28</v>
      </c>
      <c r="D76" s="70">
        <v>15.95</v>
      </c>
      <c r="E76" s="70">
        <v>32.950000000000003</v>
      </c>
      <c r="F76" s="14">
        <v>2</v>
      </c>
      <c r="G76" s="13">
        <f t="shared" ref="G76:G79" si="17">D76*F76</f>
        <v>31.9</v>
      </c>
      <c r="H76" s="62" t="s">
        <v>69</v>
      </c>
      <c r="I76" s="47"/>
    </row>
    <row r="77" spans="1:9" ht="39.75" customHeight="1" x14ac:dyDescent="0.25">
      <c r="A77" s="46">
        <v>1101</v>
      </c>
      <c r="B77" s="9" t="s">
        <v>18</v>
      </c>
      <c r="C77" s="11" t="s">
        <v>30</v>
      </c>
      <c r="D77" s="70">
        <v>16.75</v>
      </c>
      <c r="E77" s="70">
        <v>32.950000000000003</v>
      </c>
      <c r="F77" s="14">
        <v>2</v>
      </c>
      <c r="G77" s="13">
        <f t="shared" si="17"/>
        <v>33.5</v>
      </c>
      <c r="H77" s="62" t="s">
        <v>68</v>
      </c>
      <c r="I77" s="47"/>
    </row>
    <row r="78" spans="1:9" ht="39.75" customHeight="1" x14ac:dyDescent="0.25">
      <c r="A78" s="46">
        <v>1102</v>
      </c>
      <c r="B78" s="9" t="s">
        <v>19</v>
      </c>
      <c r="C78" s="11" t="s">
        <v>33</v>
      </c>
      <c r="D78" s="70">
        <v>24.75</v>
      </c>
      <c r="E78" s="70">
        <v>49.95</v>
      </c>
      <c r="F78" s="14">
        <v>2</v>
      </c>
      <c r="G78" s="13">
        <f t="shared" si="17"/>
        <v>49.5</v>
      </c>
      <c r="H78" s="62" t="s">
        <v>70</v>
      </c>
      <c r="I78" s="47"/>
    </row>
    <row r="79" spans="1:9" ht="39.75" customHeight="1" x14ac:dyDescent="0.25">
      <c r="A79" s="46">
        <v>1600</v>
      </c>
      <c r="B79" s="9" t="s">
        <v>20</v>
      </c>
      <c r="C79" s="11" t="s">
        <v>21</v>
      </c>
      <c r="D79" s="70">
        <v>65.75</v>
      </c>
      <c r="E79" s="70">
        <v>119.95</v>
      </c>
      <c r="F79" s="14">
        <v>0</v>
      </c>
      <c r="G79" s="13">
        <f t="shared" si="17"/>
        <v>0</v>
      </c>
      <c r="H79" s="62" t="s">
        <v>75</v>
      </c>
      <c r="I79" s="47"/>
    </row>
    <row r="80" spans="1:9" ht="26.25" thickBot="1" x14ac:dyDescent="0.3">
      <c r="A80" s="85" t="s">
        <v>22</v>
      </c>
      <c r="B80" s="86"/>
      <c r="C80" s="86"/>
      <c r="D80" s="86"/>
      <c r="E80" s="87"/>
      <c r="F80" s="37"/>
      <c r="G80" s="18"/>
      <c r="H80" s="57"/>
      <c r="I80" s="32"/>
    </row>
    <row r="81" spans="1:9" ht="25.5" x14ac:dyDescent="0.35">
      <c r="A81" s="19"/>
      <c r="B81" s="83"/>
      <c r="C81" s="88"/>
      <c r="D81" s="17"/>
      <c r="E81" s="20"/>
      <c r="F81" s="21"/>
      <c r="G81" s="22"/>
      <c r="H81" s="58"/>
      <c r="I81" s="33"/>
    </row>
    <row r="82" spans="1:9" ht="27.75" customHeight="1" x14ac:dyDescent="0.35">
      <c r="A82" s="82" t="s">
        <v>41</v>
      </c>
      <c r="B82" s="83"/>
      <c r="C82" s="83"/>
      <c r="D82" s="83"/>
      <c r="E82" s="84"/>
      <c r="F82" s="24"/>
      <c r="G82" s="22" t="s">
        <v>23</v>
      </c>
      <c r="H82" s="58"/>
      <c r="I82" s="29">
        <f>SUM(G5:G79)</f>
        <v>3513.4900000000002</v>
      </c>
    </row>
    <row r="83" spans="1:9" ht="25.5" x14ac:dyDescent="0.35">
      <c r="A83" s="23"/>
      <c r="B83" s="83"/>
      <c r="C83" s="88"/>
      <c r="D83" s="17"/>
      <c r="E83" s="20"/>
      <c r="F83" s="89" t="s">
        <v>24</v>
      </c>
      <c r="G83" s="90"/>
      <c r="H83" s="59"/>
      <c r="I83" s="34"/>
    </row>
    <row r="84" spans="1:9" ht="25.5" x14ac:dyDescent="0.35">
      <c r="A84" s="23"/>
      <c r="B84" s="40"/>
      <c r="C84" s="39"/>
      <c r="D84" s="17"/>
      <c r="E84" s="20"/>
      <c r="F84" s="73" t="s">
        <v>34</v>
      </c>
      <c r="G84" s="73"/>
      <c r="H84" s="54"/>
      <c r="I84" s="35">
        <v>4.95</v>
      </c>
    </row>
    <row r="85" spans="1:9" ht="25.5" x14ac:dyDescent="0.35">
      <c r="A85" s="25"/>
      <c r="B85" s="26"/>
      <c r="C85" s="27"/>
      <c r="D85" s="17"/>
      <c r="E85" s="20"/>
      <c r="F85" s="21"/>
      <c r="G85" s="36" t="s">
        <v>25</v>
      </c>
      <c r="H85" s="60"/>
      <c r="I85" s="34" t="s">
        <v>47</v>
      </c>
    </row>
    <row r="86" spans="1:9" ht="26.25" thickBot="1" x14ac:dyDescent="0.4">
      <c r="A86" s="23"/>
      <c r="B86" s="28"/>
      <c r="C86" s="27"/>
      <c r="D86" s="17"/>
      <c r="E86" s="20"/>
      <c r="F86" s="21"/>
      <c r="G86" s="41" t="s">
        <v>26</v>
      </c>
      <c r="H86" s="61"/>
      <c r="I86" s="42">
        <f>I82+I83+I84</f>
        <v>3518.44</v>
      </c>
    </row>
    <row r="87" spans="1:9" ht="25.5" x14ac:dyDescent="0.25">
      <c r="A87" s="43" t="s">
        <v>27</v>
      </c>
      <c r="B87" s="74"/>
      <c r="C87" s="74"/>
      <c r="D87" s="74"/>
      <c r="E87" s="74"/>
      <c r="F87" s="74"/>
      <c r="G87" s="74"/>
      <c r="H87" s="74"/>
      <c r="I87" s="75"/>
    </row>
  </sheetData>
  <mergeCells count="9">
    <mergeCell ref="F84:G84"/>
    <mergeCell ref="B87:C87"/>
    <mergeCell ref="D87:I87"/>
    <mergeCell ref="A1:I4"/>
    <mergeCell ref="A82:E82"/>
    <mergeCell ref="A80:E80"/>
    <mergeCell ref="B83:C83"/>
    <mergeCell ref="F83:G83"/>
    <mergeCell ref="B81:C81"/>
  </mergeCells>
  <pageMargins left="0.25" right="0.25" top="0.75" bottom="0.75" header="0.3" footer="0.3"/>
  <pageSetup scale="25" orientation="portrait" r:id="rId1"/>
  <headerFooter>
    <oddFooter>&amp;L&amp;B Confidential&amp;B&amp;C&amp;D&amp;RPage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2023</vt:lpstr>
      <vt:lpstr>'October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Brian Woodford</cp:lastModifiedBy>
  <cp:lastPrinted>2013-12-17T01:46:26Z</cp:lastPrinted>
  <dcterms:created xsi:type="dcterms:W3CDTF">2010-05-19T15:34:26Z</dcterms:created>
  <dcterms:modified xsi:type="dcterms:W3CDTF">2023-11-13T19:13:43Z</dcterms:modified>
</cp:coreProperties>
</file>